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1\4TO TRIMESTRE\Clasificaciòn de Servicios Personales por Categorìa\"/>
    </mc:Choice>
  </mc:AlternateContent>
  <xr:revisionPtr revIDLastSave="0" documentId="13_ncr:1_{A5511827-208F-45B2-94EF-F77C2B6122B0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6c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9" l="1"/>
  <c r="H26" i="9" s="1"/>
  <c r="E14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F12" i="9" l="1"/>
  <c r="G12" i="9"/>
  <c r="G36" i="9" s="1"/>
  <c r="H19" i="9"/>
  <c r="H31" i="9"/>
  <c r="F24" i="9"/>
  <c r="H15" i="9"/>
  <c r="C36" i="9"/>
  <c r="E36" i="9"/>
  <c r="D12" i="9"/>
  <c r="D36" i="9" s="1"/>
  <c r="H27" i="9"/>
  <c r="H12" i="9" l="1"/>
  <c r="H24" i="9"/>
  <c r="F36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<sst xmlns="http://schemas.openxmlformats.org/spreadsheetml/2006/main" count="37" uniqueCount="27">
  <si>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</si>
  <si>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</si>
  <si>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</si>
  <si>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</si>
  <si>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</si>
  <si>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</si>
  <si>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</si>
  <si>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</si>
  <si>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</si>
  <si>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</si>
  <si>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</si>
  <si>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</si>
  <si>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</si>
  <si>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</si>
  <si>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</si>
  <si>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</si>
  <si>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</si>
  <si>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</si>
  <si>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</si>
  <si>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</si>
  <si>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</si>
  <si>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</si>
  <si>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</si>
  <si>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</si>
  <si>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</si>
  <si>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</si>
  <si>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31 </t>
    </r>
    <r>
      <rPr>
        <b/>
        <sz val="25"/>
        <rFont val="Calibri"/>
        <family val="2"/>
        <scheme val="minor"/>
      </rPr>
      <t xml:space="preserve">de Diciembre 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</si>
</sst>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165" fontId="17" fillId="0" borderId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266700</xdr:rowOff>
    </xdr:from>
    <xdr:to>
      <xdr:col>7</xdr:col>
      <xdr:colOff>1974396</xdr:colOff>
      <xdr:row>3</xdr:row>
      <xdr:rowOff>47626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6266CF9-FD44-4605-840F-04F6FE912A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15468600" y="266700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showGridLines="0" tabSelected="1" topLeftCell="B10" zoomScale="50" zoomScaleNormal="50" zoomScaleSheetLayoutView="40" workbookViewId="0">
      <selection activeCell="C12" sqref="C12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1" max="11" width="15.5703125" bestFit="1" customWidth="1"/>
    <col min="13" max="13" width="26.28515625" customWidth="1"/>
  </cols>
  <sheetData>
    <row r="1" spans="1:8" ht="39" customHeight="1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9"/>
      <c r="D4" s="29"/>
      <c r="E4" s="29"/>
      <c r="F4" s="29"/>
      <c r="G4" s="29"/>
      <c r="H4" s="30"/>
    </row>
    <row r="5" spans="1:8" s="3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3" customFormat="1" ht="32.25" x14ac:dyDescent="0.35">
      <c r="B6" s="24" t="s">
        <v>9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31" t="s">
        <v>0</v>
      </c>
      <c r="C8" s="32"/>
      <c r="D8" s="32"/>
      <c r="E8" s="32"/>
      <c r="F8" s="32"/>
      <c r="G8" s="32"/>
      <c r="H8" s="33"/>
    </row>
    <row r="9" spans="1:8" s="3" customFormat="1" ht="30.75" customHeight="1" x14ac:dyDescent="0.35">
      <c r="B9" s="28" t="s">
        <v>3</v>
      </c>
      <c r="C9" s="27" t="s">
        <v>23</v>
      </c>
      <c r="D9" s="27"/>
      <c r="E9" s="27"/>
      <c r="F9" s="27"/>
      <c r="G9" s="27"/>
      <c r="H9" s="28" t="s">
        <v>4</v>
      </c>
    </row>
    <row r="10" spans="1:8" s="3" customFormat="1" ht="64.5" x14ac:dyDescent="0.35">
      <c r="B10" s="28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8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18292974</v>
      </c>
      <c r="D12" s="12">
        <f t="shared" ref="D12:G12" si="0">SUM(D13,D14,D15,D18,D19,D22)</f>
        <v>16611.810000000001</v>
      </c>
      <c r="E12" s="12">
        <f t="shared" si="0"/>
        <v>18309585.809999999</v>
      </c>
      <c r="F12" s="12">
        <f t="shared" si="0"/>
        <v>18309585.809999999</v>
      </c>
      <c r="G12" s="12">
        <f t="shared" si="0"/>
        <v>18309585.809999999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/>
      <c r="D13" s="13"/>
      <c r="E13" s="13"/>
      <c r="F13" s="13"/>
      <c r="G13" s="13"/>
      <c r="H13" s="13">
        <f>E13-F13</f>
        <v>0</v>
      </c>
    </row>
    <row r="14" spans="1:8" s="4" customFormat="1" ht="32.25" x14ac:dyDescent="0.35">
      <c r="B14" s="5" t="s">
        <v>12</v>
      </c>
      <c r="C14" s="13">
        <v>18292974</v>
      </c>
      <c r="D14" s="13">
        <v>16611.810000000001</v>
      </c>
      <c r="E14" s="13">
        <f>C14+D14</f>
        <v>18309585.809999999</v>
      </c>
      <c r="F14" s="13">
        <v>18309585.809999999</v>
      </c>
      <c r="G14" s="13">
        <v>18309585.809999999</v>
      </c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18292974</v>
      </c>
      <c r="D24" s="12">
        <f t="shared" ref="D24:G24" si="4">SUM(D25,D26,D27,D30,D31,D34)</f>
        <v>202225.7</v>
      </c>
      <c r="E24" s="12">
        <f t="shared" si="4"/>
        <v>18495199.699999999</v>
      </c>
      <c r="F24" s="12">
        <f t="shared" si="4"/>
        <v>18495032.32</v>
      </c>
      <c r="G24" s="12">
        <f t="shared" si="4"/>
        <v>17575863.699999999</v>
      </c>
      <c r="H24" s="12">
        <f>SUM(H25,H26,H27,H30,H31,H34)</f>
        <v>167.37999999895692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18292974</v>
      </c>
      <c r="D26" s="13">
        <v>202225.7</v>
      </c>
      <c r="E26" s="13">
        <f>C26+D26</f>
        <v>18495199.699999999</v>
      </c>
      <c r="F26" s="13">
        <v>18495032.32</v>
      </c>
      <c r="G26" s="13">
        <v>17575863.699999999</v>
      </c>
      <c r="H26" s="13">
        <f>E26-F26</f>
        <v>167.37999999895692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36585948</v>
      </c>
      <c r="D36" s="12">
        <f t="shared" ref="D36:H36" si="9">D24+D12</f>
        <v>218837.51</v>
      </c>
      <c r="E36" s="12">
        <f t="shared" si="9"/>
        <v>36804785.509999998</v>
      </c>
      <c r="F36" s="12">
        <f t="shared" si="9"/>
        <v>36804618.129999995</v>
      </c>
      <c r="G36" s="12">
        <f t="shared" si="9"/>
        <v>35885449.509999998</v>
      </c>
      <c r="H36" s="12">
        <f t="shared" si="9"/>
        <v>167.37999999895692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2022-03-03T16:37:35Z</cp:lastPrinted>
  <dcterms:created xsi:type="dcterms:W3CDTF">2018-07-04T15:46:54Z</dcterms:created>
  <dcterms:modified xsi:type="dcterms:W3CDTF">2022-06-09T17:33:18Z</dcterms:modified>
</cp:coreProperties>
</file>