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1\4TO TRIMESTRE\Estado Analitico de Ingresos Detallado-LDF\"/>
    </mc:Choice>
  </mc:AlternateContent>
  <xr:revisionPtr revIDLastSave="0" documentId="13_ncr:1_{6A056CDE-7DB7-4407-A005-1121188428AF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3" l="1"/>
  <c r="D36" i="3"/>
  <c r="B77" i="3" l="1"/>
  <c r="G64" i="3" l="1"/>
  <c r="G77" i="3" l="1"/>
  <c r="G61" i="3"/>
  <c r="G56" i="3"/>
  <c r="G47" i="3"/>
  <c r="G69" i="3" s="1"/>
  <c r="G39" i="3"/>
  <c r="G30" i="3"/>
  <c r="G18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69" i="3" s="1"/>
  <c r="D39" i="3"/>
  <c r="D30" i="3"/>
  <c r="D18" i="3"/>
  <c r="D43" i="3" s="1"/>
  <c r="C77" i="3"/>
  <c r="C61" i="3"/>
  <c r="C56" i="3"/>
  <c r="C47" i="3"/>
  <c r="C69" i="3" s="1"/>
  <c r="C39" i="3"/>
  <c r="C30" i="3"/>
  <c r="C18" i="3"/>
  <c r="C43" i="3" s="1"/>
  <c r="B69" i="3"/>
  <c r="B61" i="3"/>
  <c r="B56" i="3"/>
  <c r="B47" i="3"/>
  <c r="B30" i="3"/>
  <c r="B39" i="3"/>
  <c r="B18" i="3"/>
  <c r="G36" i="3"/>
  <c r="G43" i="3" l="1"/>
  <c r="E43" i="3"/>
  <c r="G67" i="3"/>
  <c r="E67" i="3"/>
  <c r="F43" i="3"/>
  <c r="F67" i="3"/>
  <c r="B67" i="3"/>
  <c r="D72" i="3"/>
  <c r="E69" i="3"/>
  <c r="C67" i="3"/>
  <c r="C72" i="3" s="1"/>
  <c r="B43" i="3"/>
  <c r="F72" i="3" l="1"/>
  <c r="G72" i="3"/>
  <c r="B72" i="3"/>
  <c r="E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DEPARTAMENTO DE RECURSOS FINANCIEROS PROGRAMACION Y </author>
  </authors>
  <commentList>
    <comment ref="A10" authorId="0" shapeId="0" xr:uid="{00000000-0006-0000-0200-000001000000}">
      <text>
        <r>
          <rPr>
            <b/>
            <sz val="24"/>
            <color indexed="81"/>
            <rFont val="Tahoma"/>
            <family val="2"/>
          </rPr>
          <t>estatal</t>
        </r>
      </text>
    </comment>
  </commentList>
</comments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<sst xmlns="http://schemas.openxmlformats.org/spreadsheetml/2006/main" count="74" uniqueCount="74">
  <si>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</si>
  <si>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</si>
  <si>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</si>
  <si>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</si>
  <si>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</si>
  <si>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</si>
  <si>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</si>
  <si>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</si>
  <si>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</si>
  <si>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</si>
  <si>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</si>
  <si>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</si>
  <si>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</si>
  <si>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</si>
  <si>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</si>
  <si>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</si>
  <si>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</si>
  <si>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</si>
  <si>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</si>
  <si>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</si>
  <si>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</si>
  <si>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</si>
  <si>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</si>
  <si>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</si>
  <si>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</si>
  <si>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</si>
  <si>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</si>
  <si>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</si>
  <si>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</si>
  <si>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</si>
  <si>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</si>
  <si>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</si>
  <si>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</si>
  <si>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</si>
  <si>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</si>
  <si>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</si>
  <si>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</si>
  <si>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</si>
  <si>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</si>
  <si>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</si>
  <si>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</si>
  <si>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</si>
  <si>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</si>
  <si>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</si>
  <si>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</si>
  <si>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</si>
  <si>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</si>
  <si>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</si>
  <si>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</si>
  <si>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</si>
  <si>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</si>
  <si>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</si>
  <si>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</si>
  <si>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</si>
  <si>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</si>
  <si>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</si>
  <si>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</si>
  <si>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</si>
  <si>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</si>
  <si>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</si>
  <si>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</si>
  <si>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</si>
  <si>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</si>
  <si>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</si>
  <si>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</si>
  <si>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</si>
  <si>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</si>
  <si>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</si>
  <si>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</si>
  <si>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</si>
  <si>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</si>
  <si>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</si>
  <si>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UNIVERSIDAD TECNOLOGICA DE LOS VALLES CENTRALES DE OAXACA</t>
  </si>
  <si>
    <t>Del 1 de enero al 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</si>
</sst>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2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3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165" fontId="13" fillId="0" borderId="0"/>
  </cellStyleXfs>
  <cellXfs count="48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3" borderId="0" xfId="0" applyFont="1" applyFill="1" applyBorder="1" applyAlignment="1">
      <alignment horizontal="center" vertical="center"/>
    </xf>
    <xf numFmtId="4" fontId="7" fillId="0" borderId="0" xfId="0" applyNumberFormat="1" applyFont="1"/>
    <xf numFmtId="3" fontId="7" fillId="0" borderId="0" xfId="0" applyNumberFormat="1" applyFont="1"/>
    <xf numFmtId="0" fontId="10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1857375</xdr:colOff>
      <xdr:row>0</xdr:row>
      <xdr:rowOff>166687</xdr:rowOff>
    </xdr:from>
    <xdr:to>
      <xdr:col>6</xdr:col>
      <xdr:colOff>2174421</xdr:colOff>
      <xdr:row>2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F07741-9B07-4A09-99D9-0A85D52217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19597688" y="166687"/>
          <a:ext cx="5936796" cy="1247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3"/>
  <sheetViews>
    <sheetView showGridLines="0" tabSelected="1" topLeftCell="A85" zoomScale="40" zoomScaleNormal="40" workbookViewId="0">
      <selection activeCell="F16" sqref="F16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3" t="s">
        <v>72</v>
      </c>
      <c r="B3" s="34"/>
      <c r="C3" s="34"/>
      <c r="D3" s="34"/>
      <c r="E3" s="34"/>
      <c r="F3" s="34"/>
      <c r="G3" s="35"/>
    </row>
    <row r="4" spans="1:7" s="4" customFormat="1" x14ac:dyDescent="0.5">
      <c r="A4" s="36" t="s">
        <v>2</v>
      </c>
      <c r="B4" s="37"/>
      <c r="C4" s="37"/>
      <c r="D4" s="37"/>
      <c r="E4" s="37"/>
      <c r="F4" s="37"/>
      <c r="G4" s="38"/>
    </row>
    <row r="5" spans="1:7" s="4" customFormat="1" x14ac:dyDescent="0.5">
      <c r="A5" s="36" t="s">
        <v>73</v>
      </c>
      <c r="B5" s="37"/>
      <c r="C5" s="37"/>
      <c r="D5" s="37"/>
      <c r="E5" s="37"/>
      <c r="F5" s="37"/>
      <c r="G5" s="38"/>
    </row>
    <row r="6" spans="1:7" s="4" customFormat="1" x14ac:dyDescent="0.5">
      <c r="A6" s="42" t="s">
        <v>0</v>
      </c>
      <c r="B6" s="43"/>
      <c r="C6" s="43"/>
      <c r="D6" s="43"/>
      <c r="E6" s="43"/>
      <c r="F6" s="43"/>
      <c r="G6" s="44"/>
    </row>
    <row r="7" spans="1:7" s="4" customFormat="1" x14ac:dyDescent="0.5">
      <c r="A7" s="45" t="s">
        <v>69</v>
      </c>
      <c r="B7" s="39" t="s">
        <v>3</v>
      </c>
      <c r="C7" s="40"/>
      <c r="D7" s="40"/>
      <c r="E7" s="40"/>
      <c r="F7" s="41"/>
      <c r="G7" s="47" t="s">
        <v>70</v>
      </c>
    </row>
    <row r="8" spans="1:7" s="4" customFormat="1" ht="64.5" x14ac:dyDescent="0.5">
      <c r="A8" s="46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7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20611756</v>
      </c>
      <c r="C36" s="12">
        <v>1181196</v>
      </c>
      <c r="D36" s="12">
        <f>B36+C36</f>
        <v>21792952</v>
      </c>
      <c r="E36" s="12">
        <v>21137490.59</v>
      </c>
      <c r="F36" s="12">
        <v>0</v>
      </c>
      <c r="G36" s="12">
        <f>D36-E36</f>
        <v>655461.41000000015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20611756</v>
      </c>
      <c r="C43" s="11">
        <f t="shared" si="3"/>
        <v>1181196</v>
      </c>
      <c r="D43" s="11">
        <f t="shared" si="3"/>
        <v>21792952</v>
      </c>
      <c r="E43" s="11">
        <f t="shared" si="3"/>
        <v>21137490.59</v>
      </c>
      <c r="F43" s="11">
        <f t="shared" si="3"/>
        <v>0</v>
      </c>
      <c r="G43" s="11">
        <f t="shared" si="3"/>
        <v>655461.41000000015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>
        <v>20611756</v>
      </c>
      <c r="C64" s="12">
        <v>13181196</v>
      </c>
      <c r="D64" s="12">
        <f>B64+C64</f>
        <v>33792952</v>
      </c>
      <c r="E64" s="12">
        <v>33791859.880000003</v>
      </c>
      <c r="F64" s="12">
        <v>0</v>
      </c>
      <c r="G64" s="12">
        <f>D64-E64</f>
        <v>1092.1199999973178</v>
      </c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20611756</v>
      </c>
      <c r="C67" s="11">
        <f t="shared" si="7"/>
        <v>13181196</v>
      </c>
      <c r="D67" s="11">
        <f t="shared" si="7"/>
        <v>33792952</v>
      </c>
      <c r="E67" s="11">
        <f t="shared" si="7"/>
        <v>33791859.880000003</v>
      </c>
      <c r="F67" s="11">
        <f t="shared" si="7"/>
        <v>0</v>
      </c>
      <c r="G67" s="11">
        <f t="shared" si="7"/>
        <v>1092.1199999973178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>B43+B67+B69</f>
        <v>41223512</v>
      </c>
      <c r="C72" s="11">
        <f t="shared" ref="C72:G72" si="8">C43+C67+C69</f>
        <v>14362392</v>
      </c>
      <c r="D72" s="11">
        <f t="shared" si="8"/>
        <v>55585904</v>
      </c>
      <c r="E72" s="11">
        <f t="shared" si="8"/>
        <v>54929350.469999999</v>
      </c>
      <c r="F72" s="11">
        <f t="shared" si="8"/>
        <v>0</v>
      </c>
      <c r="G72" s="11">
        <f t="shared" si="8"/>
        <v>656553.52999999747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>B75+B76</f>
        <v>0</v>
      </c>
      <c r="C77" s="11">
        <f t="shared" ref="C77:G77" si="9">C75+C76</f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  <row r="81" spans="3:4" x14ac:dyDescent="0.5">
      <c r="D81" s="31"/>
    </row>
    <row r="82" spans="3:4" x14ac:dyDescent="0.5">
      <c r="C82" s="32"/>
    </row>
    <row r="83" spans="3:4" x14ac:dyDescent="0.5">
      <c r="C83" s="3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2022-03-03T16:37:35Z</cp:lastPrinted>
  <dcterms:created xsi:type="dcterms:W3CDTF">2018-07-04T15:46:54Z</dcterms:created>
  <dcterms:modified xsi:type="dcterms:W3CDTF">2022-06-09T19:16:18Z</dcterms:modified>
</cp:coreProperties>
</file>