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6a CLASIFICACION ADMINISTRATI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'[1](1) EST SIT FINANCIERA'!$E$20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6" i="1" l="1"/>
  <c r="G15" i="1" s="1"/>
  <c r="F16" i="1"/>
  <c r="E16" i="1"/>
  <c r="E15" i="1" s="1"/>
  <c r="D16" i="1"/>
  <c r="D15" i="1" s="1"/>
  <c r="C16" i="1"/>
  <c r="C15" i="1" s="1"/>
  <c r="F15" i="1"/>
  <c r="H13" i="1"/>
  <c r="H12" i="1" s="1"/>
  <c r="G13" i="1"/>
  <c r="F13" i="1"/>
  <c r="E13" i="1"/>
  <c r="E12" i="1" s="1"/>
  <c r="E18" i="1" s="1"/>
  <c r="D13" i="1"/>
  <c r="D12" i="1" s="1"/>
  <c r="D18" i="1" s="1"/>
  <c r="C13" i="1"/>
  <c r="G12" i="1"/>
  <c r="F12" i="1"/>
  <c r="F18" i="1" s="1"/>
  <c r="C12" i="1"/>
  <c r="C18" i="1" l="1"/>
  <c r="G18" i="1"/>
  <c r="H16" i="1"/>
  <c r="H15" i="1" s="1"/>
  <c r="H18" i="1" s="1"/>
</calcChain>
</file>

<file path=xl/sharedStrings.xml><?xml version="1.0" encoding="utf-8"?>
<sst xmlns="http://schemas.openxmlformats.org/spreadsheetml/2006/main" count="21" uniqueCount="19">
  <si>
    <t xml:space="preserve"> </t>
  </si>
  <si>
    <t>UNIVERSIDAD TECNOLOGICA DE LOS VALLES CENTRALES DE OAXACA</t>
  </si>
  <si>
    <t xml:space="preserve">Estado Analítico del Ejercicio del Presupuesto de Egresos Detallado - LDF </t>
  </si>
  <si>
    <t xml:space="preserve">Clasificación Administrativa </t>
  </si>
  <si>
    <t>Del 1 de enero al 31 de marzo  de 2026</t>
  </si>
  <si>
    <t xml:space="preserve">(PESOS) </t>
  </si>
  <si>
    <t xml:space="preserve">Concepto </t>
  </si>
  <si>
    <t xml:space="preserve">Egresos </t>
  </si>
  <si>
    <t>Subejercicio</t>
  </si>
  <si>
    <t xml:space="preserve">Aprobado </t>
  </si>
  <si>
    <t xml:space="preserve">Ampliaciones/ (Reducciones) </t>
  </si>
  <si>
    <t xml:space="preserve">Modificado </t>
  </si>
  <si>
    <t xml:space="preserve">Devengado </t>
  </si>
  <si>
    <t xml:space="preserve">Pagado </t>
  </si>
  <si>
    <t>I. Gasto No Etiquetado (I=A)</t>
  </si>
  <si>
    <t xml:space="preserve">A.  UNIVERSIDAD TECNOLOGICA DE LOS VALLES CENTRALES DE OAXACA </t>
  </si>
  <si>
    <t>*</t>
  </si>
  <si>
    <t>II. Gasto Etiquetado (II=A)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</si>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</sst>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theme="1"/>
      <name val="Calibri"/>
      <family val="2"/>
      <scheme val="minor"/>
    </font>
    <font>
      <sz val="25"/>
      <color theme="1"/>
      <name val="Calibri"/>
      <family val="2"/>
      <scheme val="minor"/>
    </font>
    <font>
      <sz val="25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5" fillId="3" borderId="10" xfId="0" applyFont="1" applyFill="1" applyBorder="1" applyAlignment="1">
      <alignment horizontal="center" vertical="center" wrapText="1"/>
    </xf>
    <xf numFmtId="0" fontId="6" fillId="0" borderId="0" xfId="0" applyFont="1"/>
    <xf numFmtId="0" fontId="7" fillId="0" borderId="6" xfId="0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indent="3"/>
    </xf>
    <xf numFmtId="3" fontId="7" fillId="0" borderId="6" xfId="0" applyNumberFormat="1" applyFont="1" applyBorder="1" applyAlignment="1" applyProtection="1">
      <alignment vertical="center"/>
      <protection locked="0"/>
    </xf>
    <xf numFmtId="0" fontId="8" fillId="0" borderId="6" xfId="0" applyFont="1" applyBorder="1" applyAlignment="1" applyProtection="1">
      <alignment horizontal="left" vertical="center" wrapText="1" indent="6"/>
      <protection locked="0"/>
    </xf>
    <xf numFmtId="3" fontId="8" fillId="0" borderId="6" xfId="0" applyNumberFormat="1" applyFont="1" applyBorder="1" applyProtection="1">
      <protection locked="0"/>
    </xf>
    <xf numFmtId="0" fontId="9" fillId="0" borderId="6" xfId="0" applyFont="1" applyBorder="1" applyAlignment="1">
      <alignment vertical="center"/>
    </xf>
    <xf numFmtId="3" fontId="8" fillId="0" borderId="6" xfId="0" applyNumberFormat="1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3" fontId="8" fillId="0" borderId="11" xfId="0" applyNumberFormat="1" applyFont="1" applyBorder="1" applyAlignment="1">
      <alignment vertical="center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247650</xdr:colOff>
      <xdr:row>0</xdr:row>
      <xdr:rowOff>0</xdr:rowOff>
    </xdr:from>
    <xdr:to>
      <xdr:col>7</xdr:col>
      <xdr:colOff>1600201</xdr:colOff>
      <xdr:row>3</xdr:row>
      <xdr:rowOff>87983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08E7425-C886-47FE-9A7D-5A1DF5754FD6}"/>
            </a:ext>
          </a:extLst>
        </xdr:cNvPr>
        <xdr:cNvGrpSpPr/>
      </xdr:nvGrpSpPr>
      <xdr:grpSpPr>
        <a:xfrm>
          <a:off x="10363200" y="0"/>
          <a:ext cx="7581901" cy="1250033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7C0D1088-A6B5-6F34-2A72-AE8D795C32C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2D3A933A-157F-BE2A-5262-D7E45D616AB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A65E5CD6-E4DA-B289-7036-F66DCFB2F84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>
        <row r="13">
          <cell r="C13">
            <v>24576886</v>
          </cell>
          <cell r="D13">
            <v>3626521.2499999991</v>
          </cell>
          <cell r="E13">
            <v>28203407.25</v>
          </cell>
          <cell r="F13">
            <v>12092875.979999999</v>
          </cell>
          <cell r="G13">
            <v>9243249.3399999999</v>
          </cell>
        </row>
        <row r="91">
          <cell r="C91">
            <v>24576886</v>
          </cell>
          <cell r="D91">
            <v>3999860.3000000017</v>
          </cell>
          <cell r="E91">
            <v>28576746.300000001</v>
          </cell>
          <cell r="F91">
            <v>2914380.29</v>
          </cell>
          <cell r="G91">
            <v>1429850.33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9"/>
  <sheetViews>
    <sheetView showGridLines="0" tabSelected="1" zoomScale="50" zoomScaleNormal="50" workbookViewId="0">
      <selection activeCell="G15" sqref="G15"/>
    </sheetView>
  </sheetViews>
  <sheetFormatPr baseColWidth="10" defaultRowHeight="15" x14ac:dyDescent="0.25"/>
  <cols>
    <col min="1" max="1" width="2.7109375" customWidth="1"/>
    <col min="2" max="2" width="86.5703125" bestFit="1" customWidth="1"/>
    <col min="3" max="8" width="31.140625" customWidth="1"/>
  </cols>
  <sheetData>
    <row r="1" spans="1:8" x14ac:dyDescent="0.25">
      <c r="A1" t="s">
        <v>0</v>
      </c>
    </row>
    <row r="2" spans="1:8" ht="61.9" customHeight="1" x14ac:dyDescent="0.25">
      <c r="B2" s="18"/>
      <c r="C2" s="18"/>
      <c r="D2" s="18"/>
      <c r="E2" s="18"/>
      <c r="F2" s="1"/>
      <c r="G2" s="1"/>
      <c r="H2" s="2"/>
    </row>
    <row r="4" spans="1:8" s="3" customFormat="1" ht="32.25" x14ac:dyDescent="0.35">
      <c r="B4" s="19" t="s">
        <v>1</v>
      </c>
      <c r="C4" s="20"/>
      <c r="D4" s="20"/>
      <c r="E4" s="20"/>
      <c r="F4" s="20"/>
      <c r="G4" s="20"/>
      <c r="H4" s="21"/>
    </row>
    <row r="5" spans="1:8" s="3" customFormat="1" ht="32.25" x14ac:dyDescent="0.35">
      <c r="B5" s="22" t="s">
        <v>2</v>
      </c>
      <c r="C5" s="23"/>
      <c r="D5" s="23"/>
      <c r="E5" s="23"/>
      <c r="F5" s="23"/>
      <c r="G5" s="23"/>
      <c r="H5" s="24"/>
    </row>
    <row r="6" spans="1:8" s="3" customFormat="1" ht="32.25" x14ac:dyDescent="0.35">
      <c r="B6" s="22" t="s">
        <v>3</v>
      </c>
      <c r="C6" s="23"/>
      <c r="D6" s="23"/>
      <c r="E6" s="23"/>
      <c r="F6" s="23"/>
      <c r="G6" s="23"/>
      <c r="H6" s="24"/>
    </row>
    <row r="7" spans="1:8" s="3" customFormat="1" ht="32.25" x14ac:dyDescent="0.35">
      <c r="B7" s="25" t="s">
        <v>4</v>
      </c>
      <c r="C7" s="25"/>
      <c r="D7" s="25"/>
      <c r="E7" s="25"/>
      <c r="F7" s="25"/>
      <c r="G7" s="25"/>
      <c r="H7" s="25"/>
    </row>
    <row r="8" spans="1:8" s="3" customFormat="1" ht="32.25" x14ac:dyDescent="0.35">
      <c r="B8" s="26" t="s">
        <v>5</v>
      </c>
      <c r="C8" s="27"/>
      <c r="D8" s="27"/>
      <c r="E8" s="27"/>
      <c r="F8" s="27"/>
      <c r="G8" s="27"/>
      <c r="H8" s="28"/>
    </row>
    <row r="9" spans="1:8" s="3" customFormat="1" ht="24.75" customHeight="1" x14ac:dyDescent="0.35">
      <c r="B9" s="16" t="s">
        <v>6</v>
      </c>
      <c r="C9" s="17" t="s">
        <v>7</v>
      </c>
      <c r="D9" s="17"/>
      <c r="E9" s="17"/>
      <c r="F9" s="17"/>
      <c r="G9" s="17"/>
      <c r="H9" s="16" t="s">
        <v>8</v>
      </c>
    </row>
    <row r="10" spans="1:8" s="3" customFormat="1" ht="64.5" x14ac:dyDescent="0.35">
      <c r="B10" s="16"/>
      <c r="C10" s="4" t="s">
        <v>9</v>
      </c>
      <c r="D10" s="4" t="s">
        <v>10</v>
      </c>
      <c r="E10" s="4" t="s">
        <v>11</v>
      </c>
      <c r="F10" s="4" t="s">
        <v>12</v>
      </c>
      <c r="G10" s="4" t="s">
        <v>13</v>
      </c>
      <c r="H10" s="16"/>
    </row>
    <row r="11" spans="1:8" s="5" customFormat="1" ht="32.25" x14ac:dyDescent="0.35">
      <c r="B11" s="6"/>
      <c r="C11" s="7"/>
      <c r="D11" s="7"/>
      <c r="E11" s="7"/>
      <c r="F11" s="7"/>
      <c r="G11" s="7"/>
      <c r="H11" s="7"/>
    </row>
    <row r="12" spans="1:8" s="5" customFormat="1" ht="32.25" x14ac:dyDescent="0.35">
      <c r="B12" s="8" t="s">
        <v>14</v>
      </c>
      <c r="C12" s="9">
        <f t="shared" ref="C12:H12" si="0">SUM(C13:C13)</f>
        <v>24576886</v>
      </c>
      <c r="D12" s="9">
        <f t="shared" si="0"/>
        <v>3626521.2499999991</v>
      </c>
      <c r="E12" s="9">
        <f t="shared" si="0"/>
        <v>28203407.25</v>
      </c>
      <c r="F12" s="9">
        <f t="shared" si="0"/>
        <v>12092875.979999999</v>
      </c>
      <c r="G12" s="9">
        <f t="shared" si="0"/>
        <v>9243249.3399999999</v>
      </c>
      <c r="H12" s="9">
        <f t="shared" si="0"/>
        <v>16110531.270000001</v>
      </c>
    </row>
    <row r="13" spans="1:8" s="5" customFormat="1" ht="64.5" x14ac:dyDescent="0.5">
      <c r="B13" s="10" t="s">
        <v>15</v>
      </c>
      <c r="C13" s="11">
        <f>'[6]6 OBJETO DEL GASTO'!C13</f>
        <v>24576886</v>
      </c>
      <c r="D13" s="11">
        <f>'[6]6 OBJETO DEL GASTO'!D13</f>
        <v>3626521.2499999991</v>
      </c>
      <c r="E13" s="11">
        <f>'[6]6 OBJETO DEL GASTO'!E13</f>
        <v>28203407.25</v>
      </c>
      <c r="F13" s="11">
        <f>'[6]6 OBJETO DEL GASTO'!F13</f>
        <v>12092875.979999999</v>
      </c>
      <c r="G13" s="11">
        <f>'[6]6 OBJETO DEL GASTO'!G13</f>
        <v>9243249.3399999999</v>
      </c>
      <c r="H13" s="11">
        <f>E13-F13</f>
        <v>16110531.270000001</v>
      </c>
    </row>
    <row r="14" spans="1:8" s="5" customFormat="1" ht="32.25" x14ac:dyDescent="0.35">
      <c r="B14" s="12" t="s">
        <v>16</v>
      </c>
      <c r="C14" s="13"/>
      <c r="D14" s="13"/>
      <c r="E14" s="13"/>
      <c r="F14" s="13"/>
      <c r="G14" s="13"/>
      <c r="H14" s="13"/>
    </row>
    <row r="15" spans="1:8" s="5" customFormat="1" ht="32.25" x14ac:dyDescent="0.35">
      <c r="B15" s="8" t="s">
        <v>17</v>
      </c>
      <c r="C15" s="9">
        <f t="shared" ref="C15:H15" si="1">SUM(C16:C16)</f>
        <v>24576886</v>
      </c>
      <c r="D15" s="9">
        <f t="shared" si="1"/>
        <v>3999860.3000000017</v>
      </c>
      <c r="E15" s="9">
        <f t="shared" si="1"/>
        <v>28576746.300000001</v>
      </c>
      <c r="F15" s="9">
        <f t="shared" si="1"/>
        <v>2914380.29</v>
      </c>
      <c r="G15" s="9">
        <f t="shared" si="1"/>
        <v>1429850.33</v>
      </c>
      <c r="H15" s="9">
        <f t="shared" si="1"/>
        <v>25662366.010000002</v>
      </c>
    </row>
    <row r="16" spans="1:8" s="5" customFormat="1" ht="64.5" x14ac:dyDescent="0.5">
      <c r="B16" s="10" t="s">
        <v>15</v>
      </c>
      <c r="C16" s="11">
        <f>'[6]6 OBJETO DEL GASTO'!C91</f>
        <v>24576886</v>
      </c>
      <c r="D16" s="11">
        <f>'[6]6 OBJETO DEL GASTO'!D91</f>
        <v>3999860.3000000017</v>
      </c>
      <c r="E16" s="11">
        <f>'[6]6 OBJETO DEL GASTO'!E91</f>
        <v>28576746.300000001</v>
      </c>
      <c r="F16" s="11">
        <f>'[6]6 OBJETO DEL GASTO'!F91</f>
        <v>2914380.29</v>
      </c>
      <c r="G16" s="11">
        <f>'[6]6 OBJETO DEL GASTO'!G91</f>
        <v>1429850.33</v>
      </c>
      <c r="H16" s="11">
        <f>E16-F16</f>
        <v>25662366.010000002</v>
      </c>
    </row>
    <row r="17" spans="2:8" s="5" customFormat="1" ht="32.25" x14ac:dyDescent="0.35">
      <c r="B17" s="12" t="s">
        <v>16</v>
      </c>
      <c r="C17" s="13"/>
      <c r="D17" s="13"/>
      <c r="E17" s="13"/>
      <c r="F17" s="13"/>
      <c r="G17" s="13"/>
      <c r="H17" s="13"/>
    </row>
    <row r="18" spans="2:8" s="5" customFormat="1" ht="32.25" x14ac:dyDescent="0.35">
      <c r="B18" s="8" t="s">
        <v>18</v>
      </c>
      <c r="C18" s="9">
        <f>+C12+C15</f>
        <v>49153772</v>
      </c>
      <c r="D18" s="9">
        <f>+D12+D15</f>
        <v>7626381.5500000007</v>
      </c>
      <c r="E18" s="9">
        <f>+E12+E15</f>
        <v>56780153.549999997</v>
      </c>
      <c r="F18" s="9">
        <f t="shared" ref="F18:H18" si="2">+F12+F15</f>
        <v>15007256.27</v>
      </c>
      <c r="G18" s="9">
        <f t="shared" si="2"/>
        <v>10673099.67</v>
      </c>
      <c r="H18" s="9">
        <f t="shared" si="2"/>
        <v>41772897.280000001</v>
      </c>
    </row>
    <row r="19" spans="2:8" s="5" customFormat="1" ht="32.25" x14ac:dyDescent="0.35">
      <c r="B19" s="14"/>
      <c r="C19" s="15"/>
      <c r="D19" s="15"/>
      <c r="E19" s="15"/>
      <c r="F19" s="15"/>
      <c r="G19" s="15"/>
      <c r="H19" s="15"/>
    </row>
  </sheetData>
  <mergeCells count="9">
    <mergeCell ref="B9:B10"/>
    <mergeCell ref="C9:G9"/>
    <mergeCell ref="H9:H10"/>
    <mergeCell ref="B2:E2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18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6a CLASIFICACION ADMINISTRATI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2026-05-11T22:44:13Z</dcterms:created>
  <dcterms:modified xsi:type="dcterms:W3CDTF">2026-05-11T22:51:55Z</dcterms:modified>
</cp:coreProperties>
</file>