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E TRIMESTRAL EDOS FINANCIEROS\INFORME CONTRALORIA 2026\UTVCO 1ER TRIMESTRE 2026\5 INFORMACION ADICIONAL DE FORMA TRIMESTRAL\"/>
    </mc:Choice>
  </mc:AlternateContent>
  <bookViews>
    <workbookView xWindow="0" yWindow="0" windowWidth="19200" windowHeight="11490"/>
  </bookViews>
  <sheets>
    <sheet name="(6c) SERVICIOS PERSON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'[1](1) EST SIT FINANCIERA'!$G$25</definedName>
    <definedName name="ENTE_PUBLICO">'[2]Info General'!$C$6</definedName>
    <definedName name="ENTE_PUBLICO_A">'[2]Info General'!$C$7</definedName>
    <definedName name="ENTIDAD">'[2]Info General'!$C$11</definedName>
    <definedName name="err">'[1](1) EST SIT FINANCIERA'!$D$25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'[1](1) EST SIT FINANCIERA'!$I$23</definedName>
    <definedName name="referf">'[1](1) EST SIT FINANCIERA'!$E$25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'[1](1) EST SIT FINANCIERA'!$E$20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1" l="1"/>
  <c r="H33" i="1"/>
  <c r="H32" i="1"/>
  <c r="H31" i="1" s="1"/>
  <c r="G31" i="1"/>
  <c r="F31" i="1"/>
  <c r="E31" i="1"/>
  <c r="D31" i="1"/>
  <c r="C31" i="1"/>
  <c r="H30" i="1"/>
  <c r="H29" i="1"/>
  <c r="H28" i="1"/>
  <c r="H27" i="1"/>
  <c r="G27" i="1"/>
  <c r="F27" i="1"/>
  <c r="F24" i="1" s="1"/>
  <c r="E27" i="1"/>
  <c r="D27" i="1"/>
  <c r="C27" i="1"/>
  <c r="H26" i="1"/>
  <c r="C26" i="1"/>
  <c r="D26" i="1" s="1"/>
  <c r="D24" i="1" s="1"/>
  <c r="D36" i="1" s="1"/>
  <c r="G24" i="1"/>
  <c r="E24" i="1"/>
  <c r="H22" i="1"/>
  <c r="H21" i="1"/>
  <c r="H19" i="1" s="1"/>
  <c r="H20" i="1"/>
  <c r="G19" i="1"/>
  <c r="F19" i="1"/>
  <c r="F12" i="1" s="1"/>
  <c r="E19" i="1"/>
  <c r="D19" i="1"/>
  <c r="C19" i="1"/>
  <c r="H18" i="1"/>
  <c r="H17" i="1"/>
  <c r="H16" i="1"/>
  <c r="H15" i="1" s="1"/>
  <c r="G15" i="1"/>
  <c r="G12" i="1" s="1"/>
  <c r="F15" i="1"/>
  <c r="E15" i="1"/>
  <c r="E12" i="1" s="1"/>
  <c r="D15" i="1"/>
  <c r="C15" i="1"/>
  <c r="C12" i="1" s="1"/>
  <c r="H14" i="1"/>
  <c r="D14" i="1"/>
  <c r="H13" i="1"/>
  <c r="D12" i="1"/>
  <c r="H24" i="1" l="1"/>
  <c r="H36" i="1" s="1"/>
  <c r="F36" i="1"/>
  <c r="E36" i="1"/>
  <c r="H12" i="1"/>
  <c r="G36" i="1"/>
  <c r="C24" i="1"/>
  <c r="C36" i="1" s="1"/>
</calcChain>
</file>

<file path=xl/comments1.xml><?xml version="1.0" encoding="utf-8"?>
<comments xmlns="http://schemas.openxmlformats.org/spreadsheetml/2006/main">
  <authors>
    <author>UserPC17</author>
  </authors>
  <commentList>
    <comment ref="B12" authorId="0" shapeId="0">
      <text>
        <r>
          <rPr>
            <b/>
            <sz val="20"/>
            <color indexed="81"/>
            <rFont val="Tahoma"/>
            <family val="2"/>
          </rPr>
          <t>ESTATAL</t>
        </r>
      </text>
    </comment>
  </commentList>
</comments>
</file>

<file path=xl/sharedStrings.xml><?xml version="1.0" encoding="utf-8"?>
<sst xmlns="http://schemas.openxmlformats.org/spreadsheetml/2006/main" count="37" uniqueCount="27">
  <si>
    <t xml:space="preserve"> </t>
  </si>
  <si>
    <t>UNIVERSIDAD TECNOLOGICA DE LOS VALLES CENTRALES DE OAXACA</t>
  </si>
  <si>
    <t xml:space="preserve">Estado Analítico del Ejercicio del Presupuesto de Egresos Detallado - LDF </t>
  </si>
  <si>
    <t xml:space="preserve">Clasificación de Servicios Personales por Categoría </t>
  </si>
  <si>
    <t>Del 1 de enero al  31 de marzo  de 2026</t>
  </si>
  <si>
    <t xml:space="preserve">(PESOS) </t>
  </si>
  <si>
    <t xml:space="preserve">Concepto </t>
  </si>
  <si>
    <r>
      <t>Egresos</t>
    </r>
    <r>
      <rPr>
        <b/>
        <sz val="25"/>
        <color rgb="FFC00000"/>
        <rFont val="Calibri"/>
        <family val="2"/>
        <scheme val="minor"/>
      </rPr>
      <t xml:space="preserve"> </t>
    </r>
  </si>
  <si>
    <t>Subejercicio</t>
  </si>
  <si>
    <t xml:space="preserve">Aprobado </t>
  </si>
  <si>
    <t xml:space="preserve">Ampliaciones/(Reducciones) </t>
  </si>
  <si>
    <r>
      <t>Modificado</t>
    </r>
    <r>
      <rPr>
        <b/>
        <sz val="25"/>
        <color rgb="FFC00000"/>
        <rFont val="Calibri"/>
        <family val="2"/>
        <scheme val="minor"/>
      </rPr>
      <t xml:space="preserve"> </t>
    </r>
  </si>
  <si>
    <t xml:space="preserve">Devengado </t>
  </si>
  <si>
    <t xml:space="preserve">Pagado 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</si>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</sst>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25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color rgb="FFFF0000"/>
      <name val="Calibri"/>
      <family val="2"/>
      <scheme val="minor"/>
    </font>
    <font>
      <b/>
      <sz val="20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6" fillId="0" borderId="0" xfId="0" applyFont="1"/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indent="3"/>
    </xf>
    <xf numFmtId="3" fontId="7" fillId="0" borderId="18" xfId="0" applyNumberFormat="1" applyFont="1" applyBorder="1" applyAlignment="1" applyProtection="1">
      <alignment horizontal="right" vertical="center"/>
      <protection locked="0"/>
    </xf>
    <xf numFmtId="3" fontId="7" fillId="0" borderId="5" xfId="0" applyNumberFormat="1" applyFont="1" applyBorder="1" applyAlignment="1" applyProtection="1">
      <alignment horizontal="right" vertical="center"/>
      <protection locked="0"/>
    </xf>
    <xf numFmtId="0" fontId="9" fillId="0" borderId="6" xfId="0" applyFont="1" applyBorder="1" applyAlignment="1">
      <alignment horizontal="left" vertical="center" indent="6"/>
    </xf>
    <xf numFmtId="3" fontId="9" fillId="0" borderId="18" xfId="0" applyNumberFormat="1" applyFont="1" applyBorder="1" applyAlignment="1" applyProtection="1">
      <alignment horizontal="right" vertical="center"/>
      <protection locked="0"/>
    </xf>
    <xf numFmtId="3" fontId="9" fillId="0" borderId="5" xfId="0" applyNumberFormat="1" applyFont="1" applyBorder="1" applyAlignment="1" applyProtection="1">
      <alignment horizontal="right" vertical="center"/>
      <protection locked="0"/>
    </xf>
    <xf numFmtId="0" fontId="9" fillId="0" borderId="6" xfId="0" applyFont="1" applyBorder="1" applyAlignment="1">
      <alignment horizontal="left" vertical="center" indent="9"/>
    </xf>
    <xf numFmtId="0" fontId="9" fillId="0" borderId="6" xfId="0" applyFont="1" applyBorder="1" applyAlignment="1">
      <alignment horizontal="left" vertical="center" wrapText="1" indent="6"/>
    </xf>
    <xf numFmtId="0" fontId="10" fillId="0" borderId="6" xfId="0" applyFont="1" applyBorder="1" applyAlignment="1">
      <alignment horizontal="center" vertical="center"/>
    </xf>
    <xf numFmtId="3" fontId="10" fillId="0" borderId="18" xfId="0" applyNumberFormat="1" applyFont="1" applyBorder="1" applyAlignment="1">
      <alignment horizontal="center" vertical="center" wrapText="1"/>
    </xf>
    <xf numFmtId="3" fontId="10" fillId="0" borderId="5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/>
    </xf>
    <xf numFmtId="3" fontId="9" fillId="0" borderId="18" xfId="0" applyNumberFormat="1" applyFont="1" applyBorder="1" applyAlignment="1">
      <alignment horizontal="right" vertical="center"/>
    </xf>
    <xf numFmtId="3" fontId="9" fillId="0" borderId="5" xfId="0" applyNumberFormat="1" applyFont="1" applyBorder="1" applyAlignment="1">
      <alignment horizontal="right" vertical="center"/>
    </xf>
    <xf numFmtId="0" fontId="9" fillId="0" borderId="19" xfId="0" applyFont="1" applyBorder="1" applyAlignment="1">
      <alignment vertical="center"/>
    </xf>
    <xf numFmtId="3" fontId="9" fillId="0" borderId="20" xfId="0" applyNumberFormat="1" applyFont="1" applyBorder="1" applyAlignment="1">
      <alignment horizontal="center"/>
    </xf>
    <xf numFmtId="3" fontId="9" fillId="0" borderId="2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190500</xdr:colOff>
      <xdr:row>0</xdr:row>
      <xdr:rowOff>76200</xdr:rowOff>
    </xdr:from>
    <xdr:to>
      <xdr:col>7</xdr:col>
      <xdr:colOff>1600201</xdr:colOff>
      <xdr:row>2</xdr:row>
      <xdr:rowOff>49883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BB2E41B-87E5-4481-A8EA-8DBF131170EE}"/>
            </a:ext>
          </a:extLst>
        </xdr:cNvPr>
        <xdr:cNvGrpSpPr/>
      </xdr:nvGrpSpPr>
      <xdr:grpSpPr>
        <a:xfrm>
          <a:off x="13449300" y="76200"/>
          <a:ext cx="7581901" cy="1250033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AE913ED9-A127-9C3E-4BD6-EE83C8BD47A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F00F952-A7FE-2FEE-295A-6A73B405657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14D76E95-7975-C847-DE67-5FC9BC02A1E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CUENTA%20PUBLICA/CUENTA%20PUBLICA%202026/1ER%20TRIMESTRE%202026/552%20UTVCO%20LDF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showGridLines="0" tabSelected="1" topLeftCell="A10" zoomScale="50" zoomScaleNormal="50" zoomScaleSheetLayoutView="40" workbookViewId="0">
      <selection activeCell="H26" sqref="H26"/>
    </sheetView>
  </sheetViews>
  <sheetFormatPr baseColWidth="10" defaultRowHeight="15" x14ac:dyDescent="0.25"/>
  <cols>
    <col min="1" max="1" width="2.7109375" customWidth="1"/>
    <col min="2" max="2" width="134.28515625" customWidth="1"/>
    <col min="3" max="8" width="30.7109375" customWidth="1"/>
    <col min="11" max="11" width="15.5703125" bestFit="1" customWidth="1"/>
    <col min="13" max="13" width="26.28515625" customWidth="1"/>
  </cols>
  <sheetData>
    <row r="1" spans="1:8" ht="39" customHeight="1" x14ac:dyDescent="0.25">
      <c r="A1" t="s">
        <v>0</v>
      </c>
    </row>
    <row r="2" spans="1:8" ht="61.15" customHeight="1" x14ac:dyDescent="0.25">
      <c r="B2" s="1"/>
      <c r="C2" s="1"/>
      <c r="D2" s="1"/>
      <c r="E2" s="1"/>
      <c r="F2" s="2"/>
      <c r="G2" s="2"/>
      <c r="H2" s="3"/>
    </row>
    <row r="3" spans="1:8" ht="15.75" thickBot="1" x14ac:dyDescent="0.3"/>
    <row r="4" spans="1:8" s="4" customFormat="1" ht="32.25" x14ac:dyDescent="0.35">
      <c r="B4" s="5" t="s">
        <v>1</v>
      </c>
      <c r="C4" s="6"/>
      <c r="D4" s="6"/>
      <c r="E4" s="6"/>
      <c r="F4" s="6"/>
      <c r="G4" s="6"/>
      <c r="H4" s="7"/>
    </row>
    <row r="5" spans="1:8" s="4" customFormat="1" ht="32.25" x14ac:dyDescent="0.35">
      <c r="B5" s="8" t="s">
        <v>2</v>
      </c>
      <c r="C5" s="9"/>
      <c r="D5" s="9"/>
      <c r="E5" s="9"/>
      <c r="F5" s="9"/>
      <c r="G5" s="9"/>
      <c r="H5" s="10"/>
    </row>
    <row r="6" spans="1:8" s="4" customFormat="1" ht="32.25" x14ac:dyDescent="0.35">
      <c r="B6" s="8" t="s">
        <v>3</v>
      </c>
      <c r="C6" s="9"/>
      <c r="D6" s="9"/>
      <c r="E6" s="9"/>
      <c r="F6" s="9"/>
      <c r="G6" s="9"/>
      <c r="H6" s="10"/>
    </row>
    <row r="7" spans="1:8" s="4" customFormat="1" ht="32.25" x14ac:dyDescent="0.35">
      <c r="B7" s="11" t="s">
        <v>4</v>
      </c>
      <c r="C7" s="12"/>
      <c r="D7" s="12"/>
      <c r="E7" s="12"/>
      <c r="F7" s="12"/>
      <c r="G7" s="12"/>
      <c r="H7" s="13"/>
    </row>
    <row r="8" spans="1:8" s="4" customFormat="1" ht="33" thickBot="1" x14ac:dyDescent="0.4">
      <c r="B8" s="8" t="s">
        <v>5</v>
      </c>
      <c r="C8" s="9"/>
      <c r="D8" s="9"/>
      <c r="E8" s="9"/>
      <c r="F8" s="9"/>
      <c r="G8" s="9"/>
      <c r="H8" s="10"/>
    </row>
    <row r="9" spans="1:8" s="14" customFormat="1" ht="30.75" customHeight="1" thickBot="1" x14ac:dyDescent="0.4">
      <c r="B9" s="15" t="s">
        <v>6</v>
      </c>
      <c r="C9" s="16" t="s">
        <v>7</v>
      </c>
      <c r="D9" s="16"/>
      <c r="E9" s="16"/>
      <c r="F9" s="16"/>
      <c r="G9" s="17"/>
      <c r="H9" s="18" t="s">
        <v>8</v>
      </c>
    </row>
    <row r="10" spans="1:8" s="14" customFormat="1" ht="70.5" customHeight="1" thickBot="1" x14ac:dyDescent="0.4">
      <c r="B10" s="19"/>
      <c r="C10" s="20" t="s">
        <v>9</v>
      </c>
      <c r="D10" s="21" t="s">
        <v>10</v>
      </c>
      <c r="E10" s="21" t="s">
        <v>11</v>
      </c>
      <c r="F10" s="21" t="s">
        <v>12</v>
      </c>
      <c r="G10" s="22" t="s">
        <v>13</v>
      </c>
      <c r="H10" s="23"/>
    </row>
    <row r="11" spans="1:8" s="14" customFormat="1" ht="32.25" x14ac:dyDescent="0.35">
      <c r="B11" s="24"/>
      <c r="C11" s="25"/>
      <c r="D11" s="25"/>
      <c r="E11" s="25"/>
      <c r="F11" s="25"/>
      <c r="G11" s="25"/>
      <c r="H11" s="26"/>
    </row>
    <row r="12" spans="1:8" s="14" customFormat="1" ht="32.25" x14ac:dyDescent="0.35">
      <c r="B12" s="27" t="s">
        <v>14</v>
      </c>
      <c r="C12" s="28">
        <f>SUM(C13,C14,C15,C18,C19,C22)</f>
        <v>21155887.719999999</v>
      </c>
      <c r="D12" s="28">
        <f t="shared" ref="D12:G12" si="0">SUM(D13,D14,D15,D18,D19,D22)</f>
        <v>1049365.8399999999</v>
      </c>
      <c r="E12" s="28">
        <f t="shared" si="0"/>
        <v>22205253.559999999</v>
      </c>
      <c r="F12" s="28">
        <f t="shared" si="0"/>
        <v>10042838.050000001</v>
      </c>
      <c r="G12" s="28">
        <f t="shared" si="0"/>
        <v>8745974</v>
      </c>
      <c r="H12" s="29">
        <f>SUM(H13,H14,H15,H18,H19,H22)</f>
        <v>12162415.509999998</v>
      </c>
    </row>
    <row r="13" spans="1:8" s="14" customFormat="1" ht="32.25" x14ac:dyDescent="0.35">
      <c r="B13" s="30" t="s">
        <v>15</v>
      </c>
      <c r="C13" s="31"/>
      <c r="D13" s="31"/>
      <c r="E13" s="31"/>
      <c r="F13" s="31"/>
      <c r="G13" s="31"/>
      <c r="H13" s="32">
        <f>E13-F13</f>
        <v>0</v>
      </c>
    </row>
    <row r="14" spans="1:8" s="14" customFormat="1" ht="32.25" x14ac:dyDescent="0.35">
      <c r="B14" s="30" t="s">
        <v>16</v>
      </c>
      <c r="C14" s="31">
        <v>21155887.719999999</v>
      </c>
      <c r="D14" s="31">
        <f>E14-C14</f>
        <v>1049365.8399999999</v>
      </c>
      <c r="E14" s="31">
        <v>22205253.559999999</v>
      </c>
      <c r="F14" s="31">
        <v>10042838.050000001</v>
      </c>
      <c r="G14" s="31">
        <v>8745974</v>
      </c>
      <c r="H14" s="32">
        <f>E14-F14</f>
        <v>12162415.509999998</v>
      </c>
    </row>
    <row r="15" spans="1:8" s="14" customFormat="1" ht="32.25" x14ac:dyDescent="0.35">
      <c r="B15" s="30" t="s">
        <v>17</v>
      </c>
      <c r="C15" s="31">
        <f>C16+C17</f>
        <v>0</v>
      </c>
      <c r="D15" s="31">
        <f t="shared" ref="D15:G15" si="1">D16+D17</f>
        <v>0</v>
      </c>
      <c r="E15" s="31">
        <f t="shared" si="1"/>
        <v>0</v>
      </c>
      <c r="F15" s="31">
        <f t="shared" si="1"/>
        <v>0</v>
      </c>
      <c r="G15" s="31">
        <f t="shared" si="1"/>
        <v>0</v>
      </c>
      <c r="H15" s="32">
        <f>H16+H17</f>
        <v>0</v>
      </c>
    </row>
    <row r="16" spans="1:8" s="14" customFormat="1" ht="32.25" x14ac:dyDescent="0.35">
      <c r="B16" s="33" t="s">
        <v>18</v>
      </c>
      <c r="C16" s="31"/>
      <c r="D16" s="31"/>
      <c r="E16" s="31"/>
      <c r="F16" s="31"/>
      <c r="G16" s="31"/>
      <c r="H16" s="32">
        <f>E16-F16</f>
        <v>0</v>
      </c>
    </row>
    <row r="17" spans="2:8" s="14" customFormat="1" ht="32.25" x14ac:dyDescent="0.35">
      <c r="B17" s="33" t="s">
        <v>19</v>
      </c>
      <c r="C17" s="31"/>
      <c r="D17" s="31"/>
      <c r="E17" s="31"/>
      <c r="F17" s="31"/>
      <c r="G17" s="31"/>
      <c r="H17" s="32">
        <f t="shared" ref="H17:H18" si="2">E17-F17</f>
        <v>0</v>
      </c>
    </row>
    <row r="18" spans="2:8" s="14" customFormat="1" ht="32.25" x14ac:dyDescent="0.35">
      <c r="B18" s="30" t="s">
        <v>20</v>
      </c>
      <c r="C18" s="31"/>
      <c r="D18" s="31"/>
      <c r="E18" s="31"/>
      <c r="F18" s="31"/>
      <c r="G18" s="31"/>
      <c r="H18" s="32">
        <f t="shared" si="2"/>
        <v>0</v>
      </c>
    </row>
    <row r="19" spans="2:8" s="14" customFormat="1" ht="64.5" x14ac:dyDescent="0.35">
      <c r="B19" s="34" t="s">
        <v>21</v>
      </c>
      <c r="C19" s="31">
        <f>C20+C21</f>
        <v>0</v>
      </c>
      <c r="D19" s="31">
        <f t="shared" ref="D19:H19" si="3">D20+D21</f>
        <v>0</v>
      </c>
      <c r="E19" s="31">
        <f t="shared" si="3"/>
        <v>0</v>
      </c>
      <c r="F19" s="31">
        <f t="shared" si="3"/>
        <v>0</v>
      </c>
      <c r="G19" s="31">
        <f t="shared" si="3"/>
        <v>0</v>
      </c>
      <c r="H19" s="32">
        <f t="shared" si="3"/>
        <v>0</v>
      </c>
    </row>
    <row r="20" spans="2:8" s="14" customFormat="1" ht="32.25" x14ac:dyDescent="0.35">
      <c r="B20" s="33" t="s">
        <v>22</v>
      </c>
      <c r="C20" s="31"/>
      <c r="D20" s="31"/>
      <c r="E20" s="31"/>
      <c r="F20" s="31"/>
      <c r="G20" s="31"/>
      <c r="H20" s="32">
        <f>E20-F20</f>
        <v>0</v>
      </c>
    </row>
    <row r="21" spans="2:8" s="14" customFormat="1" ht="32.25" x14ac:dyDescent="0.35">
      <c r="B21" s="33" t="s">
        <v>23</v>
      </c>
      <c r="C21" s="31"/>
      <c r="D21" s="31"/>
      <c r="E21" s="31"/>
      <c r="F21" s="31"/>
      <c r="G21" s="31"/>
      <c r="H21" s="32">
        <f>E21-F21</f>
        <v>0</v>
      </c>
    </row>
    <row r="22" spans="2:8" s="14" customFormat="1" ht="32.25" x14ac:dyDescent="0.35">
      <c r="B22" s="30" t="s">
        <v>24</v>
      </c>
      <c r="C22" s="31">
        <v>0</v>
      </c>
      <c r="D22" s="31"/>
      <c r="E22" s="31"/>
      <c r="F22" s="31"/>
      <c r="G22" s="31"/>
      <c r="H22" s="32">
        <f>E22-F22</f>
        <v>0</v>
      </c>
    </row>
    <row r="23" spans="2:8" s="14" customFormat="1" ht="32.25" x14ac:dyDescent="0.35">
      <c r="B23" s="35"/>
      <c r="C23" s="36"/>
      <c r="D23" s="36"/>
      <c r="E23" s="36"/>
      <c r="F23" s="36"/>
      <c r="G23" s="36"/>
      <c r="H23" s="37"/>
    </row>
    <row r="24" spans="2:8" s="14" customFormat="1" ht="32.25" x14ac:dyDescent="0.35">
      <c r="B24" s="27" t="s">
        <v>25</v>
      </c>
      <c r="C24" s="28">
        <f>SUM(C25,C26,C27,C30,C31,C34)</f>
        <v>21155887.719999999</v>
      </c>
      <c r="D24" s="28">
        <f t="shared" ref="D24:G24" si="4">SUM(D25,D26,D27,D30,D31,D34)</f>
        <v>1399180.6700000018</v>
      </c>
      <c r="E24" s="28">
        <f t="shared" si="4"/>
        <v>22555068.390000001</v>
      </c>
      <c r="F24" s="28">
        <f t="shared" si="4"/>
        <v>1399180.67</v>
      </c>
      <c r="G24" s="28">
        <f t="shared" si="4"/>
        <v>1399180.67</v>
      </c>
      <c r="H24" s="29">
        <f>SUM(H25,H26,H27,H30,H31,H34)</f>
        <v>21155887.719999999</v>
      </c>
    </row>
    <row r="25" spans="2:8" s="14" customFormat="1" ht="32.25" x14ac:dyDescent="0.35">
      <c r="B25" s="30" t="s">
        <v>15</v>
      </c>
      <c r="C25" s="31"/>
      <c r="D25" s="31"/>
      <c r="E25" s="31"/>
      <c r="F25" s="31"/>
      <c r="G25" s="31"/>
      <c r="H25" s="32"/>
    </row>
    <row r="26" spans="2:8" s="14" customFormat="1" ht="32.25" x14ac:dyDescent="0.35">
      <c r="B26" s="30" t="s">
        <v>16</v>
      </c>
      <c r="C26" s="31">
        <f>C14</f>
        <v>21155887.719999999</v>
      </c>
      <c r="D26" s="31">
        <f>E26-C26</f>
        <v>1399180.6700000018</v>
      </c>
      <c r="E26" s="31">
        <v>22555068.390000001</v>
      </c>
      <c r="F26" s="31">
        <v>1399180.67</v>
      </c>
      <c r="G26" s="31">
        <v>1399180.67</v>
      </c>
      <c r="H26" s="32">
        <f>E26-F26</f>
        <v>21155887.719999999</v>
      </c>
    </row>
    <row r="27" spans="2:8" s="14" customFormat="1" ht="32.25" x14ac:dyDescent="0.35">
      <c r="B27" s="30" t="s">
        <v>17</v>
      </c>
      <c r="C27" s="31">
        <f>C28+C29</f>
        <v>0</v>
      </c>
      <c r="D27" s="31">
        <f t="shared" ref="D27:H27" si="5">D28+D29</f>
        <v>0</v>
      </c>
      <c r="E27" s="31">
        <f t="shared" si="5"/>
        <v>0</v>
      </c>
      <c r="F27" s="31">
        <f t="shared" si="5"/>
        <v>0</v>
      </c>
      <c r="G27" s="31">
        <f t="shared" si="5"/>
        <v>0</v>
      </c>
      <c r="H27" s="32">
        <f t="shared" si="5"/>
        <v>0</v>
      </c>
    </row>
    <row r="28" spans="2:8" s="14" customFormat="1" ht="32.25" x14ac:dyDescent="0.35">
      <c r="B28" s="33" t="s">
        <v>18</v>
      </c>
      <c r="C28" s="31"/>
      <c r="D28" s="31"/>
      <c r="E28" s="31"/>
      <c r="F28" s="31"/>
      <c r="G28" s="31"/>
      <c r="H28" s="32">
        <f>E28-F28</f>
        <v>0</v>
      </c>
    </row>
    <row r="29" spans="2:8" s="14" customFormat="1" ht="32.25" x14ac:dyDescent="0.35">
      <c r="B29" s="33" t="s">
        <v>19</v>
      </c>
      <c r="C29" s="31"/>
      <c r="D29" s="31"/>
      <c r="E29" s="31"/>
      <c r="F29" s="31"/>
      <c r="G29" s="31"/>
      <c r="H29" s="32">
        <f t="shared" ref="H29:H30" si="6">E29-F29</f>
        <v>0</v>
      </c>
    </row>
    <row r="30" spans="2:8" s="14" customFormat="1" ht="32.25" x14ac:dyDescent="0.35">
      <c r="B30" s="30" t="s">
        <v>20</v>
      </c>
      <c r="C30" s="31"/>
      <c r="D30" s="31"/>
      <c r="E30" s="31"/>
      <c r="F30" s="31"/>
      <c r="G30" s="31"/>
      <c r="H30" s="32">
        <f t="shared" si="6"/>
        <v>0</v>
      </c>
    </row>
    <row r="31" spans="2:8" s="14" customFormat="1" ht="64.5" x14ac:dyDescent="0.35">
      <c r="B31" s="34" t="s">
        <v>21</v>
      </c>
      <c r="C31" s="31">
        <f>C32+C33</f>
        <v>0</v>
      </c>
      <c r="D31" s="31">
        <f t="shared" ref="D31:H31" si="7">D32+D33</f>
        <v>0</v>
      </c>
      <c r="E31" s="31">
        <f t="shared" si="7"/>
        <v>0</v>
      </c>
      <c r="F31" s="31">
        <f t="shared" si="7"/>
        <v>0</v>
      </c>
      <c r="G31" s="31">
        <f t="shared" si="7"/>
        <v>0</v>
      </c>
      <c r="H31" s="32">
        <f t="shared" si="7"/>
        <v>0</v>
      </c>
    </row>
    <row r="32" spans="2:8" s="14" customFormat="1" ht="32.25" x14ac:dyDescent="0.35">
      <c r="B32" s="33" t="s">
        <v>22</v>
      </c>
      <c r="C32" s="31"/>
      <c r="D32" s="31"/>
      <c r="E32" s="31"/>
      <c r="F32" s="31"/>
      <c r="G32" s="31"/>
      <c r="H32" s="32">
        <f>E32-F32</f>
        <v>0</v>
      </c>
    </row>
    <row r="33" spans="2:8" s="14" customFormat="1" ht="32.25" x14ac:dyDescent="0.35">
      <c r="B33" s="33" t="s">
        <v>23</v>
      </c>
      <c r="C33" s="31"/>
      <c r="D33" s="31"/>
      <c r="E33" s="31"/>
      <c r="F33" s="31"/>
      <c r="G33" s="31"/>
      <c r="H33" s="32">
        <f t="shared" ref="H33:H34" si="8">E33-F33</f>
        <v>0</v>
      </c>
    </row>
    <row r="34" spans="2:8" s="14" customFormat="1" ht="32.25" x14ac:dyDescent="0.35">
      <c r="B34" s="30" t="s">
        <v>24</v>
      </c>
      <c r="C34" s="31"/>
      <c r="D34" s="31"/>
      <c r="E34" s="31"/>
      <c r="F34" s="31"/>
      <c r="G34" s="31"/>
      <c r="H34" s="32">
        <f t="shared" si="8"/>
        <v>0</v>
      </c>
    </row>
    <row r="35" spans="2:8" s="14" customFormat="1" ht="20.25" customHeight="1" x14ac:dyDescent="0.35">
      <c r="B35" s="38"/>
      <c r="C35" s="39"/>
      <c r="D35" s="39"/>
      <c r="E35" s="39"/>
      <c r="F35" s="39"/>
      <c r="G35" s="39"/>
      <c r="H35" s="40"/>
    </row>
    <row r="36" spans="2:8" s="14" customFormat="1" ht="32.25" x14ac:dyDescent="0.35">
      <c r="B36" s="27" t="s">
        <v>26</v>
      </c>
      <c r="C36" s="28">
        <f>C24+C12</f>
        <v>42311775.439999998</v>
      </c>
      <c r="D36" s="28">
        <f>D24+D12</f>
        <v>2448546.5100000016</v>
      </c>
      <c r="E36" s="28">
        <f>E24+E12</f>
        <v>44760321.950000003</v>
      </c>
      <c r="F36" s="28">
        <f>F24+F12</f>
        <v>11442018.720000001</v>
      </c>
      <c r="G36" s="28">
        <f t="shared" ref="G36" si="9">G24+G12</f>
        <v>10145154.67</v>
      </c>
      <c r="H36" s="29">
        <f>H24+H12</f>
        <v>33318303.229999997</v>
      </c>
    </row>
    <row r="37" spans="2:8" s="14" customFormat="1" ht="11.25" customHeight="1" thickBot="1" x14ac:dyDescent="0.55000000000000004">
      <c r="B37" s="41"/>
      <c r="C37" s="42"/>
      <c r="D37" s="42"/>
      <c r="E37" s="42"/>
      <c r="F37" s="42"/>
      <c r="G37" s="42"/>
      <c r="H37" s="4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24:H36 C12:H22">
      <formula1>-1.79769313486231E+100</formula1>
      <formula2>1.79769313486231E+100</formula2>
    </dataValidation>
  </dataValidations>
  <printOptions horizontalCentered="1"/>
  <pageMargins left="0.62992125984251968" right="0.62992125984251968" top="0.35433070866141736" bottom="0.55118110236220474" header="0.31496062992125984" footer="0.31496062992125984"/>
  <pageSetup paperSize="9" scale="41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SERVICIOS PERSONALES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2026-05-11T22:47:37Z</dcterms:created>
  <dcterms:modified xsi:type="dcterms:W3CDTF">2026-05-11T22:48:35Z</dcterms:modified>
</cp:coreProperties>
</file>